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IO\RENDIMENTOS\EMENDA71250004MAC_87.398\"/>
    </mc:Choice>
  </mc:AlternateContent>
  <xr:revisionPtr revIDLastSave="0" documentId="8_{A14C9494-1922-4C9F-B1DC-F25EA64E84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BANCÁRIA'!$A$1:$I$32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7" l="1"/>
  <c r="B16" i="7" s="1"/>
  <c r="B14" i="7"/>
</calcChain>
</file>

<file path=xl/sharedStrings.xml><?xml version="1.0" encoding="utf-8"?>
<sst xmlns="http://schemas.openxmlformats.org/spreadsheetml/2006/main" count="14" uniqueCount="13">
  <si>
    <t>Total</t>
  </si>
  <si>
    <t xml:space="preserve">INCREMENTO MAC </t>
  </si>
  <si>
    <t>PORTARIA MINISTÉRIO DA SAÚDE Nº 1503/2021</t>
  </si>
  <si>
    <t>REPASSE SECRETARIA DE ESTADO DA SAÚDE DE SÃO PAULO</t>
  </si>
  <si>
    <t>EMENDA N° 71250004</t>
  </si>
  <si>
    <t xml:space="preserve">  </t>
  </si>
  <si>
    <t>Saldo Final</t>
  </si>
  <si>
    <t>-</t>
  </si>
  <si>
    <t>Pagamentos de despesas</t>
  </si>
  <si>
    <t>RECEITAS FINANCEIRAS</t>
  </si>
  <si>
    <t>Saldo inicial</t>
  </si>
  <si>
    <t xml:space="preserve">Fluxo de Caixa Realizado </t>
  </si>
  <si>
    <t>MAIO/2025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</si>
</sst>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 ;[Red]\-#,##0.00\ "/>
  </numFmts>
  <fonts count="3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Franklin Gothic Medium"/>
      <family val="2"/>
    </font>
    <font>
      <sz val="28"/>
      <color rgb="FF75787B"/>
      <name val="Verdana"/>
      <family val="2"/>
    </font>
    <font>
      <sz val="24"/>
      <color theme="1"/>
      <name val="Franklin Gothic Medium"/>
      <family val="2"/>
    </font>
    <font>
      <sz val="25"/>
      <color rgb="FF75787B"/>
      <name val="Verdana"/>
      <family val="2"/>
    </font>
    <font>
      <b/>
      <sz val="10"/>
      <color theme="1"/>
      <name val="Franklin Gothic Medium"/>
      <family val="2"/>
    </font>
    <font>
      <sz val="10"/>
      <name val="Verdana"/>
      <family val="2"/>
    </font>
    <font>
      <u/>
      <sz val="10"/>
      <name val="Verdana"/>
      <family val="2"/>
    </font>
    <font>
      <b/>
      <sz val="11"/>
      <color theme="0"/>
      <name val="Verdana"/>
      <family val="2"/>
    </font>
    <font>
      <b/>
      <sz val="11"/>
      <color theme="1" tint="0.249977111117893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6"/>
      <name val="Verdana"/>
      <family val="2"/>
    </font>
    <font>
      <b/>
      <sz val="18"/>
      <color theme="1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rgb="FFC6C7C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</borders>
  <cellStyleXfs count="71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1" fillId="0" borderId="0"/>
    <xf numFmtId="165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1" fillId="0" borderId="0" applyFon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21" fillId="0" borderId="0"/>
  </cellStyleXfs>
  <cellXfs count="32">
    <xf numFmtId="0" fontId="0" fillId="0" borderId="0" xfId="0"/>
    <xf numFmtId="0" fontId="22" fillId="0" borderId="0" xfId="67" applyFont="1" applyAlignment="1">
      <alignment vertical="center"/>
    </xf>
    <xf numFmtId="0" fontId="24" fillId="0" borderId="0" xfId="67" applyFont="1" applyAlignment="1">
      <alignment vertical="center"/>
    </xf>
    <xf numFmtId="0" fontId="21" fillId="0" borderId="0" xfId="68"/>
    <xf numFmtId="0" fontId="1" fillId="0" borderId="0" xfId="69"/>
    <xf numFmtId="0" fontId="27" fillId="0" borderId="0" xfId="70" applyFont="1"/>
    <xf numFmtId="4" fontId="27" fillId="0" borderId="0" xfId="70" applyNumberFormat="1" applyFont="1"/>
    <xf numFmtId="0" fontId="28" fillId="0" borderId="0" xfId="70" applyFont="1"/>
    <xf numFmtId="166" fontId="29" fillId="34" borderId="10" xfId="70" applyNumberFormat="1" applyFont="1" applyFill="1" applyBorder="1" applyAlignment="1">
      <alignment vertical="center"/>
    </xf>
    <xf numFmtId="0" fontId="29" fillId="34" borderId="11" xfId="70" applyFont="1" applyFill="1" applyBorder="1" applyAlignment="1">
      <alignment vertical="center"/>
    </xf>
    <xf numFmtId="4" fontId="1" fillId="0" borderId="0" xfId="69" applyNumberFormat="1"/>
    <xf numFmtId="4" fontId="30" fillId="35" borderId="12" xfId="70" applyNumberFormat="1" applyFont="1" applyFill="1" applyBorder="1" applyAlignment="1">
      <alignment vertical="center"/>
    </xf>
    <xf numFmtId="0" fontId="31" fillId="35" borderId="13" xfId="70" applyFont="1" applyFill="1" applyBorder="1" applyAlignment="1">
      <alignment horizontal="left" vertical="center"/>
    </xf>
    <xf numFmtId="4" fontId="31" fillId="0" borderId="0" xfId="70" applyNumberFormat="1" applyFont="1" applyAlignment="1">
      <alignment vertical="center"/>
    </xf>
    <xf numFmtId="0" fontId="31" fillId="0" borderId="0" xfId="70" applyFont="1" applyAlignment="1">
      <alignment horizontal="left" vertical="center" wrapText="1"/>
    </xf>
    <xf numFmtId="4" fontId="32" fillId="0" borderId="12" xfId="70" applyNumberFormat="1" applyFont="1" applyBorder="1" applyAlignment="1">
      <alignment vertical="center"/>
    </xf>
    <xf numFmtId="0" fontId="32" fillId="0" borderId="13" xfId="70" applyFont="1" applyBorder="1" applyAlignment="1">
      <alignment horizontal="left" vertical="center" wrapText="1"/>
    </xf>
    <xf numFmtId="4" fontId="33" fillId="0" borderId="0" xfId="70" applyNumberFormat="1" applyFont="1" applyAlignment="1">
      <alignment vertical="center"/>
    </xf>
    <xf numFmtId="0" fontId="33" fillId="0" borderId="0" xfId="70" applyFont="1" applyAlignment="1">
      <alignment vertical="center" wrapText="1"/>
    </xf>
    <xf numFmtId="4" fontId="31" fillId="35" borderId="12" xfId="70" applyNumberFormat="1" applyFont="1" applyFill="1" applyBorder="1" applyAlignment="1">
      <alignment vertical="center"/>
    </xf>
    <xf numFmtId="0" fontId="31" fillId="35" borderId="13" xfId="70" applyFont="1" applyFill="1" applyBorder="1" applyAlignment="1">
      <alignment horizontal="left" vertical="center" wrapText="1"/>
    </xf>
    <xf numFmtId="4" fontId="31" fillId="0" borderId="14" xfId="70" applyNumberFormat="1" applyFont="1" applyBorder="1" applyAlignment="1">
      <alignment vertical="center"/>
    </xf>
    <xf numFmtId="0" fontId="31" fillId="0" borderId="15" xfId="70" applyFont="1" applyBorder="1" applyAlignment="1">
      <alignment vertical="center" wrapText="1"/>
    </xf>
    <xf numFmtId="0" fontId="27" fillId="0" borderId="0" xfId="70" applyFont="1" applyAlignment="1">
      <alignment vertical="center"/>
    </xf>
    <xf numFmtId="0" fontId="35" fillId="0" borderId="0" xfId="70" applyFont="1" applyAlignment="1">
      <alignment vertical="center"/>
    </xf>
    <xf numFmtId="0" fontId="22" fillId="33" borderId="0" xfId="67" applyFont="1" applyFill="1" applyAlignment="1">
      <alignment horizontal="center" vertical="center"/>
    </xf>
    <xf numFmtId="0" fontId="26" fillId="0" borderId="0" xfId="67" applyFont="1" applyAlignment="1">
      <alignment horizontal="center" vertical="center"/>
    </xf>
    <xf numFmtId="0" fontId="25" fillId="0" borderId="0" xfId="67" applyFont="1" applyAlignment="1">
      <alignment horizontal="center" vertical="center" wrapText="1"/>
    </xf>
    <xf numFmtId="17" fontId="25" fillId="0" borderId="0" xfId="67" quotePrefix="1" applyNumberFormat="1" applyFont="1" applyAlignment="1">
      <alignment horizontal="center" vertical="center"/>
    </xf>
    <xf numFmtId="0" fontId="25" fillId="0" borderId="0" xfId="67" applyFont="1" applyAlignment="1">
      <alignment horizontal="center" vertical="center"/>
    </xf>
    <xf numFmtId="49" fontId="23" fillId="0" borderId="0" xfId="67" applyNumberFormat="1" applyFont="1" applyAlignment="1">
      <alignment horizontal="center" vertical="center"/>
    </xf>
    <xf numFmtId="0" fontId="34" fillId="0" borderId="0" xfId="70" applyFont="1" applyAlignment="1">
      <alignment horizontal="center" vertical="center"/>
    </xf>
  </cellXfs>
  <cellStyles count="71">
    <cellStyle name="20% - Ênfase1" xfId="19" builtinId="30" customBuiltin="1"/>
    <cellStyle name="20% - Ênfase1 2" xfId="48" xr:uid="{0EA47C85-8C48-4BD1-BD25-2951BF9866E2}"/>
    <cellStyle name="20% - Ênfase2" xfId="23" builtinId="34" customBuiltin="1"/>
    <cellStyle name="20% - Ênfase2 2" xfId="51" xr:uid="{D016448D-F540-4882-BADC-99B05CC75F2C}"/>
    <cellStyle name="20% - Ênfase3" xfId="27" builtinId="38" customBuiltin="1"/>
    <cellStyle name="20% - Ênfase3 2" xfId="54" xr:uid="{4D93E733-7A0A-43F3-8ACD-C89CDB312D24}"/>
    <cellStyle name="20% - Ênfase4" xfId="31" builtinId="42" customBuiltin="1"/>
    <cellStyle name="20% - Ênfase4 2" xfId="57" xr:uid="{E15E4CC4-8584-4156-906C-A27467506F07}"/>
    <cellStyle name="20% - Ênfase5" xfId="35" builtinId="46" customBuiltin="1"/>
    <cellStyle name="20% - Ênfase5 2" xfId="60" xr:uid="{F903DC12-EAA3-4A01-BA2F-71D46509AAC2}"/>
    <cellStyle name="20% - Ênfase6" xfId="39" builtinId="50" customBuiltin="1"/>
    <cellStyle name="20% - Ênfase6 2" xfId="63" xr:uid="{2FF55A7C-C2C0-4331-9DB0-6998EF45C9D4}"/>
    <cellStyle name="40% - Ênfase1" xfId="20" builtinId="31" customBuiltin="1"/>
    <cellStyle name="40% - Ênfase1 2" xfId="49" xr:uid="{087EEDF0-82D4-4E2E-8DC6-3BBEAC7ED3F6}"/>
    <cellStyle name="40% - Ênfase2" xfId="24" builtinId="35" customBuiltin="1"/>
    <cellStyle name="40% - Ênfase2 2" xfId="52" xr:uid="{6293E851-47C1-47B7-A708-647B94EAB2C2}"/>
    <cellStyle name="40% - Ênfase3" xfId="28" builtinId="39" customBuiltin="1"/>
    <cellStyle name="40% - Ênfase3 2" xfId="55" xr:uid="{0FF85581-5C5D-416A-B478-C2CBC29DA71D}"/>
    <cellStyle name="40% - Ênfase4" xfId="32" builtinId="43" customBuiltin="1"/>
    <cellStyle name="40% - Ênfase4 2" xfId="58" xr:uid="{E02535B7-E9AE-4956-9DE1-4AE001FCCF41}"/>
    <cellStyle name="40% - Ênfase5" xfId="36" builtinId="47" customBuiltin="1"/>
    <cellStyle name="40% - Ênfase5 2" xfId="61" xr:uid="{2049FBB3-65E2-4B53-AC0B-C52B35E596A0}"/>
    <cellStyle name="40% - Ênfase6" xfId="40" builtinId="51" customBuiltin="1"/>
    <cellStyle name="40% - Ênfase6 2" xfId="64" xr:uid="{064319E3-4936-4D10-A622-A1F36C5B8473}"/>
    <cellStyle name="60% - Ênfase1" xfId="21" builtinId="32" customBuiltin="1"/>
    <cellStyle name="60% - Ênfase1 2" xfId="50" xr:uid="{55AA9944-E361-41A2-B8D1-B59064C2DEDC}"/>
    <cellStyle name="60% - Ênfase2" xfId="25" builtinId="36" customBuiltin="1"/>
    <cellStyle name="60% - Ênfase2 2" xfId="53" xr:uid="{989D3423-A6EE-48AF-8ACA-CC0217B880D7}"/>
    <cellStyle name="60% - Ênfase3" xfId="29" builtinId="40" customBuiltin="1"/>
    <cellStyle name="60% - Ênfase3 2" xfId="56" xr:uid="{0AE29F8E-E2A0-48CF-891E-E25EBB7A9346}"/>
    <cellStyle name="60% - Ênfase4" xfId="33" builtinId="44" customBuiltin="1"/>
    <cellStyle name="60% - Ênfase4 2" xfId="59" xr:uid="{18E426B7-0A9D-4264-8AE4-055051CB9A83}"/>
    <cellStyle name="60% - Ênfase5" xfId="37" builtinId="48" customBuiltin="1"/>
    <cellStyle name="60% - Ênfase5 2" xfId="62" xr:uid="{71EF1D67-4614-4B38-BAAB-C8974E34576C}"/>
    <cellStyle name="60% - Ênfase6" xfId="41" builtinId="52" customBuiltin="1"/>
    <cellStyle name="60% - Ênfase6 2" xfId="65" xr:uid="{1CB3B6FF-B826-405B-B93B-D24CD90CD4EB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Currency 2" xfId="66" xr:uid="{571E23C6-F92F-4D6C-98DD-B29CA882060D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 2 2 12" xfId="70" xr:uid="{6F08CCC2-C2FE-4BD4-AC36-8F5DD1C66596}"/>
    <cellStyle name="Normal 3" xfId="68" xr:uid="{6A997F9D-B27D-487F-9239-B5521A1AAFAD}"/>
    <cellStyle name="Normal 3 3" xfId="67" xr:uid="{E2B61773-3448-4033-B703-7292BC47FCCD}"/>
    <cellStyle name="Normal 4" xfId="46" xr:uid="{00000000-0005-0000-0000-000021000000}"/>
    <cellStyle name="Normal 4 2" xfId="69" xr:uid="{7AEDE8AF-B12A-4FD8-A829-A79660CBA59C}"/>
    <cellStyle name="Nota" xfId="15" builtinId="10" customBuiltin="1"/>
    <cellStyle name="Nota 2" xfId="47" xr:uid="{75F3ACC0-CCA3-43CF-87B4-7B3A03F1B1B6}"/>
    <cellStyle name="Ruim" xfId="7" builtinId="27" customBuiltin="1"/>
    <cellStyle name="Saída" xfId="10" builtinId="21" customBuiltin="1"/>
    <cellStyle name="Separador de milhares 2" xfId="44" xr:uid="{00000000-0005-0000-0000-000025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27214</xdr:rowOff>
    </xdr:from>
    <xdr:ext cx="13022036" cy="1006928"/>
    <xdr:pic>
      <xdr:nvPicPr>
        <xdr:cNvPr id="2" name="Imagem 1">
          <a:extLst>
            <a:ext uri="{FF2B5EF4-FFF2-40B4-BE49-F238E27FC236}">
              <a16:creationId xmlns:a16="http://schemas.microsoft.com/office/drawing/2014/main" id="{F2C5B69E-9ED6-414D-8E29-1445AC5FFE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22036" cy="100692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57149</xdr:colOff>
      <xdr:row>3</xdr:row>
      <xdr:rowOff>85724</xdr:rowOff>
    </xdr:from>
    <xdr:ext cx="5358598" cy="4500881"/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48BC2341-DE51-4F14-BC05-69C60904A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571499"/>
          <a:ext cx="5358598" cy="450088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0</xdr:row>
      <xdr:rowOff>0</xdr:rowOff>
    </xdr:from>
    <xdr:to>
      <xdr:col>8</xdr:col>
      <xdr:colOff>581025</xdr:colOff>
      <xdr:row>3</xdr:row>
      <xdr:rowOff>54512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4EE9A16-FECC-4342-8AB4-760FC069AD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457825" cy="5402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CDF0BCF-DAE1-4544-AF0B-396156DC0F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1230405" cy="1619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6FA9E-62EA-4F9B-9996-19AFEF990019}">
  <dimension ref="A1:N8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6" t="s">
        <v>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51.75" customHeight="1" x14ac:dyDescent="0.2">
      <c r="A2" s="27" t="s">
        <v>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86.25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s="2" customFormat="1" ht="30.75" x14ac:dyDescent="0.2">
      <c r="A4" s="27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2" customFormat="1" ht="30.75" x14ac:dyDescent="0.2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2" customFormat="1" ht="35.25" customHeight="1" x14ac:dyDescent="0.2">
      <c r="A6" s="28" t="s">
        <v>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90.5" customHeight="1" x14ac:dyDescent="0.2">
      <c r="A7" s="30" t="s">
        <v>12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9.7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B564B-98FE-41D4-81A3-D3565294C1B6}">
  <dimension ref="A1"/>
  <sheetViews>
    <sheetView showGridLines="0" workbookViewId="0">
      <selection activeCell="K16" sqref="K16"/>
    </sheetView>
  </sheetViews>
  <sheetFormatPr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CE48A-8746-4241-BE41-39F71FB4563C}">
  <dimension ref="A1:C20"/>
  <sheetViews>
    <sheetView showGridLines="0" zoomScale="85" zoomScaleNormal="85" workbookViewId="0">
      <selection activeCell="D24" sqref="D24"/>
    </sheetView>
  </sheetViews>
  <sheetFormatPr defaultColWidth="9.140625" defaultRowHeight="15" x14ac:dyDescent="0.25"/>
  <cols>
    <col min="1" max="1" width="61.7109375" style="5" customWidth="1"/>
    <col min="2" max="2" width="38.28515625" style="5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3" ht="52.15" customHeight="1" x14ac:dyDescent="0.25">
      <c r="A1" s="24"/>
      <c r="B1" s="24"/>
    </row>
    <row r="2" spans="1:3" ht="27" customHeight="1" x14ac:dyDescent="0.25">
      <c r="A2" s="24"/>
      <c r="B2" s="24"/>
    </row>
    <row r="3" spans="1:3" ht="25.15" customHeight="1" x14ac:dyDescent="0.25">
      <c r="A3" s="31" t="s">
        <v>11</v>
      </c>
      <c r="B3" s="31"/>
    </row>
    <row r="4" spans="1:3" ht="14.45" customHeight="1" x14ac:dyDescent="0.25">
      <c r="A4" s="23"/>
      <c r="B4" s="23"/>
    </row>
    <row r="5" spans="1:3" ht="14.45" customHeight="1" x14ac:dyDescent="0.25">
      <c r="A5" s="23"/>
      <c r="B5" s="23"/>
    </row>
    <row r="6" spans="1:3" ht="15.75" thickBot="1" x14ac:dyDescent="0.3">
      <c r="A6" s="22" t="s">
        <v>10</v>
      </c>
      <c r="B6" s="21">
        <v>43169.119999999995</v>
      </c>
    </row>
    <row r="7" spans="1:3" ht="27.6" customHeight="1" x14ac:dyDescent="0.25">
      <c r="A7" s="16" t="s">
        <v>9</v>
      </c>
      <c r="B7" s="15">
        <v>474.01</v>
      </c>
    </row>
    <row r="8" spans="1:3" x14ac:dyDescent="0.25">
      <c r="A8" s="14"/>
      <c r="B8" s="13"/>
    </row>
    <row r="9" spans="1:3" x14ac:dyDescent="0.25">
      <c r="A9" s="20" t="s">
        <v>0</v>
      </c>
      <c r="B9" s="19">
        <f>SUM(B7)</f>
        <v>474.01</v>
      </c>
    </row>
    <row r="10" spans="1:3" x14ac:dyDescent="0.25">
      <c r="A10" s="14"/>
      <c r="B10" s="13"/>
    </row>
    <row r="11" spans="1:3" ht="27.6" customHeight="1" x14ac:dyDescent="0.25">
      <c r="A11" s="18" t="s">
        <v>8</v>
      </c>
      <c r="B11" s="17"/>
    </row>
    <row r="12" spans="1:3" ht="27.6" customHeight="1" x14ac:dyDescent="0.25">
      <c r="A12" s="16"/>
      <c r="B12" s="15" t="s">
        <v>7</v>
      </c>
    </row>
    <row r="13" spans="1:3" x14ac:dyDescent="0.25">
      <c r="A13" s="14"/>
      <c r="B13" s="13"/>
    </row>
    <row r="14" spans="1:3" ht="27.6" customHeight="1" x14ac:dyDescent="0.25">
      <c r="A14" s="12" t="s">
        <v>0</v>
      </c>
      <c r="B14" s="11">
        <f>SUM(B12:B13)</f>
        <v>0</v>
      </c>
      <c r="C14" s="10"/>
    </row>
    <row r="15" spans="1:3" x14ac:dyDescent="0.25">
      <c r="B15" s="6"/>
    </row>
    <row r="16" spans="1:3" ht="27.6" customHeight="1" thickBot="1" x14ac:dyDescent="0.3">
      <c r="A16" s="9" t="s">
        <v>6</v>
      </c>
      <c r="B16" s="8">
        <f>B6+B9+B14</f>
        <v>43643.13</v>
      </c>
    </row>
    <row r="20" spans="1:2" x14ac:dyDescent="0.25">
      <c r="A20" s="7"/>
      <c r="B20" s="6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F91FD7D-903B-4704-B454-861451B77EFA}"/>
</file>

<file path=customXml/itemProps2.xml><?xml version="1.0" encoding="utf-8"?>
<ds:datastoreItem xmlns:ds="http://schemas.openxmlformats.org/officeDocument/2006/customXml" ds:itemID="{F5A9D7AE-1D43-462E-A37C-22CC524D2A98}"/>
</file>

<file path=customXml/itemProps3.xml><?xml version="1.0" encoding="utf-8"?>
<ds:datastoreItem xmlns:ds="http://schemas.openxmlformats.org/officeDocument/2006/customXml" ds:itemID="{449B9985-048B-41B2-8536-587BBB917E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 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Tuanne Carolina Gaspar</cp:lastModifiedBy>
  <cp:lastPrinted>2023-12-01T16:49:05Z</cp:lastPrinted>
  <dcterms:created xsi:type="dcterms:W3CDTF">2023-01-23T14:07:26Z</dcterms:created>
  <dcterms:modified xsi:type="dcterms:W3CDTF">2025-06-13T16:37:01Z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